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435" windowHeight="94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<sst xmlns="http://schemas.openxmlformats.org/spreadsheetml/2006/main" count="25" uniqueCount="21">
  <si>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maanden</t>
  </si>
  <si>
    <t>i12 =</t>
  </si>
  <si>
    <t>jaar</t>
  </si>
  <si>
    <t>opbrengst met maandelijkse rentevoet</t>
  </si>
  <si>
    <t>u12=</t>
  </si>
  <si>
    <t>kapitaal=</t>
  </si>
  <si>
    <t>(u12)^n</t>
  </si>
  <si>
    <t>n = 2</t>
  </si>
  <si>
    <t>n = 3</t>
  </si>
  <si>
    <t>n = 4</t>
  </si>
  <si>
    <t>opbrengst</t>
  </si>
  <si>
    <t>u=</t>
  </si>
  <si>
    <t>(u4)^4 =</t>
  </si>
  <si>
    <t xml:space="preserve">u4 = </t>
  </si>
  <si>
    <t xml:space="preserve">u2 = </t>
  </si>
  <si>
    <t>(u2)^2 =</t>
  </si>
  <si>
    <t>trimesters</t>
  </si>
  <si>
    <t>semesters</t>
  </si>
  <si>
    <t xml:space="preserve">i2 = </t>
  </si>
  <si>
    <t xml:space="preserve">i4 = </t>
  </si>
  <si>
    <t>i =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</si>
</sst>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#,##0.00\ &quot;€&quot;"/>
    <numFmt numFmtId="166" formatCode="#,##0.0000"/>
    <numFmt numFmtId="167" formatCode="0.0000%"/>
  </numFmts>
  <fonts count="11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4.25"/>
      <name val="Arial"/>
      <family val="0"/>
    </font>
    <font>
      <sz val="4"/>
      <name val="Arial"/>
      <family val="0"/>
    </font>
    <font>
      <sz val="3.75"/>
      <name val="Arial"/>
      <family val="0"/>
    </font>
    <font>
      <b/>
      <sz val="14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165" fontId="0" fillId="2" borderId="5" xfId="0" applyNumberFormat="1" applyFill="1" applyBorder="1" applyAlignment="1">
      <alignment/>
    </xf>
    <xf numFmtId="166" fontId="0" fillId="2" borderId="5" xfId="0" applyNumberFormat="1" applyFill="1" applyBorder="1" applyAlignment="1">
      <alignment/>
    </xf>
    <xf numFmtId="166" fontId="0" fillId="2" borderId="6" xfId="0" applyNumberFormat="1" applyFill="1" applyBorder="1" applyAlignment="1">
      <alignment/>
    </xf>
    <xf numFmtId="0" fontId="3" fillId="3" borderId="7" xfId="0" applyFont="1" applyFill="1" applyBorder="1" applyAlignment="1">
      <alignment/>
    </xf>
    <xf numFmtId="165" fontId="3" fillId="3" borderId="8" xfId="0" applyNumberFormat="1" applyFont="1" applyFill="1" applyBorder="1" applyAlignment="1">
      <alignment/>
    </xf>
    <xf numFmtId="0" fontId="0" fillId="2" borderId="9" xfId="0" applyFill="1" applyBorder="1" applyAlignment="1">
      <alignment/>
    </xf>
    <xf numFmtId="165" fontId="0" fillId="2" borderId="10" xfId="0" applyNumberFormat="1" applyFill="1" applyBorder="1" applyAlignment="1">
      <alignment/>
    </xf>
    <xf numFmtId="166" fontId="0" fillId="2" borderId="10" xfId="0" applyNumberFormat="1" applyFill="1" applyBorder="1" applyAlignment="1">
      <alignment/>
    </xf>
    <xf numFmtId="165" fontId="4" fillId="3" borderId="11" xfId="0" applyNumberFormat="1" applyFont="1" applyFill="1" applyBorder="1" applyAlignment="1">
      <alignment/>
    </xf>
    <xf numFmtId="166" fontId="0" fillId="2" borderId="12" xfId="0" applyNumberFormat="1" applyFill="1" applyBorder="1" applyAlignment="1">
      <alignment/>
    </xf>
    <xf numFmtId="165" fontId="4" fillId="3" borderId="13" xfId="0" applyNumberFormat="1" applyFont="1" applyFill="1" applyBorder="1" applyAlignment="1">
      <alignment/>
    </xf>
    <xf numFmtId="165" fontId="4" fillId="3" borderId="14" xfId="0" applyNumberFormat="1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165" fontId="4" fillId="3" borderId="2" xfId="0" applyNumberFormat="1" applyFont="1" applyFill="1" applyBorder="1" applyAlignment="1">
      <alignment/>
    </xf>
    <xf numFmtId="166" fontId="1" fillId="3" borderId="2" xfId="0" applyNumberFormat="1" applyFont="1" applyFill="1" applyBorder="1" applyAlignment="1">
      <alignment/>
    </xf>
    <xf numFmtId="165" fontId="4" fillId="3" borderId="15" xfId="0" applyNumberFormat="1" applyFont="1" applyFill="1" applyBorder="1" applyAlignment="1">
      <alignment horizontal="right"/>
    </xf>
    <xf numFmtId="0" fontId="0" fillId="4" borderId="10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5" xfId="0" applyFill="1" applyBorder="1" applyAlignment="1">
      <alignment horizontal="center"/>
    </xf>
    <xf numFmtId="0" fontId="0" fillId="4" borderId="5" xfId="0" applyFill="1" applyBorder="1" applyAlignment="1">
      <alignment/>
    </xf>
    <xf numFmtId="0" fontId="1" fillId="4" borderId="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17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17" xfId="0" applyFill="1" applyBorder="1" applyAlignment="1">
      <alignment/>
    </xf>
    <xf numFmtId="0" fontId="1" fillId="5" borderId="12" xfId="0" applyFont="1" applyFill="1" applyBorder="1" applyAlignment="1">
      <alignment horizontal="center"/>
    </xf>
    <xf numFmtId="0" fontId="0" fillId="7" borderId="0" xfId="0" applyFill="1" applyAlignment="1">
      <alignment/>
    </xf>
    <xf numFmtId="165" fontId="4" fillId="7" borderId="0" xfId="0" applyNumberFormat="1" applyFont="1" applyFill="1" applyBorder="1" applyAlignment="1">
      <alignment/>
    </xf>
    <xf numFmtId="10" fontId="0" fillId="7" borderId="0" xfId="0" applyNumberFormat="1" applyFill="1" applyBorder="1" applyAlignment="1">
      <alignment/>
    </xf>
    <xf numFmtId="0" fontId="0" fillId="7" borderId="0" xfId="0" applyFill="1" applyBorder="1" applyAlignment="1">
      <alignment/>
    </xf>
    <xf numFmtId="164" fontId="0" fillId="7" borderId="0" xfId="0" applyNumberFormat="1" applyFill="1" applyBorder="1" applyAlignment="1">
      <alignment/>
    </xf>
    <xf numFmtId="165" fontId="0" fillId="7" borderId="0" xfId="0" applyNumberFormat="1" applyFill="1" applyBorder="1" applyAlignment="1">
      <alignment/>
    </xf>
    <xf numFmtId="0" fontId="2" fillId="7" borderId="0" xfId="0" applyFont="1" applyFill="1" applyAlignment="1">
      <alignment/>
    </xf>
    <xf numFmtId="0" fontId="3" fillId="7" borderId="0" xfId="0" applyFont="1" applyFill="1" applyBorder="1" applyAlignment="1">
      <alignment/>
    </xf>
    <xf numFmtId="164" fontId="3" fillId="7" borderId="0" xfId="0" applyNumberFormat="1" applyFont="1" applyFill="1" applyBorder="1" applyAlignment="1">
      <alignment/>
    </xf>
    <xf numFmtId="165" fontId="0" fillId="4" borderId="0" xfId="0" applyNumberFormat="1" applyFill="1" applyBorder="1" applyAlignment="1">
      <alignment/>
    </xf>
    <xf numFmtId="165" fontId="0" fillId="4" borderId="5" xfId="0" applyNumberFormat="1" applyFill="1" applyBorder="1" applyAlignment="1">
      <alignment/>
    </xf>
    <xf numFmtId="0" fontId="6" fillId="0" borderId="14" xfId="0" applyFont="1" applyFill="1" applyBorder="1" applyAlignment="1">
      <alignment/>
    </xf>
    <xf numFmtId="165" fontId="6" fillId="0" borderId="20" xfId="0" applyNumberFormat="1" applyFont="1" applyBorder="1" applyAlignment="1">
      <alignment/>
    </xf>
    <xf numFmtId="165" fontId="6" fillId="0" borderId="14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1" xfId="0" applyFont="1" applyBorder="1" applyAlignment="1">
      <alignment/>
    </xf>
    <xf numFmtId="0" fontId="0" fillId="6" borderId="16" xfId="0" applyFill="1" applyBorder="1" applyAlignment="1">
      <alignment/>
    </xf>
    <xf numFmtId="166" fontId="4" fillId="3" borderId="15" xfId="0" applyNumberFormat="1" applyFont="1" applyFill="1" applyBorder="1" applyAlignment="1">
      <alignment/>
    </xf>
    <xf numFmtId="10" fontId="4" fillId="3" borderId="8" xfId="0" applyNumberFormat="1" applyFont="1" applyFill="1" applyBorder="1" applyAlignment="1">
      <alignment/>
    </xf>
    <xf numFmtId="0" fontId="1" fillId="3" borderId="7" xfId="0" applyFont="1" applyFill="1" applyBorder="1" applyAlignment="1">
      <alignment horizontal="center"/>
    </xf>
    <xf numFmtId="165" fontId="1" fillId="3" borderId="8" xfId="0" applyNumberFormat="1" applyFont="1" applyFill="1" applyBorder="1" applyAlignment="1">
      <alignment/>
    </xf>
    <xf numFmtId="0" fontId="10" fillId="3" borderId="7" xfId="0" applyFont="1" applyFill="1" applyBorder="1" applyAlignment="1">
      <alignment/>
    </xf>
    <xf numFmtId="10" fontId="10" fillId="3" borderId="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Blad1!$B$7:$B$18</c:f>
              <c:numCache/>
            </c:numRef>
          </c:val>
        </c:ser>
        <c:axId val="35710654"/>
        <c:axId val="52960431"/>
      </c:barChart>
      <c:catAx>
        <c:axId val="35710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60431"/>
        <c:crosses val="autoZero"/>
        <c:auto val="1"/>
        <c:lblOffset val="100"/>
        <c:noMultiLvlLbl val="0"/>
      </c:catAx>
      <c:valAx>
        <c:axId val="529604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10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Blad1!$F$9:$F$18</c:f>
              <c:numCache/>
            </c:numRef>
          </c:val>
        </c:ser>
        <c:axId val="6881832"/>
        <c:axId val="61936489"/>
      </c:barChart>
      <c:catAx>
        <c:axId val="6881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36489"/>
        <c:crosses val="autoZero"/>
        <c:auto val="1"/>
        <c:lblOffset val="100"/>
        <c:noMultiLvlLbl val="0"/>
      </c:catAx>
      <c:valAx>
        <c:axId val="619364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81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Blad1!$I$12:$I$18</c:f>
              <c:numCache/>
            </c:numRef>
          </c:val>
        </c:ser>
        <c:axId val="20557490"/>
        <c:axId val="50799683"/>
      </c:barChart>
      <c:catAx>
        <c:axId val="20557490"/>
        <c:scaling>
          <c:orientation val="minMax"/>
        </c:scaling>
        <c:axPos val="b"/>
        <c:delete val="1"/>
        <c:majorTickMark val="out"/>
        <c:minorTickMark val="none"/>
        <c:tickLblPos val="nextTo"/>
        <c:crossAx val="50799683"/>
        <c:crosses val="autoZero"/>
        <c:auto val="1"/>
        <c:lblOffset val="100"/>
        <c:noMultiLvlLbl val="0"/>
      </c:catAx>
      <c:valAx>
        <c:axId val="507996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57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Blad1!$L$7:$L$17</c:f>
              <c:strCache>
                <c:ptCount val="1"/>
                <c:pt idx="0">
                  <c:v>1,0025 1,0050 100,75 € 1,0100 1,0126 101,51 € 1,0176 1,0202 102,27 € 1,0253 1,0278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Blad1!$L$18</c:f>
              <c:numCache/>
            </c:numRef>
          </c:val>
        </c:ser>
        <c:axId val="54543964"/>
        <c:axId val="21133629"/>
      </c:barChart>
      <c:catAx>
        <c:axId val="54543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33629"/>
        <c:crosses val="autoZero"/>
        <c:auto val="1"/>
        <c:lblOffset val="100"/>
        <c:noMultiLvlLbl val="0"/>
      </c:catAx>
      <c:valAx>
        <c:axId val="211336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43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99CC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2</xdr:col>
      <xdr:colOff>600075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0" y="3276600"/>
        <a:ext cx="201930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600075</xdr:colOff>
      <xdr:row>18</xdr:row>
      <xdr:rowOff>9525</xdr:rowOff>
    </xdr:from>
    <xdr:to>
      <xdr:col>5</xdr:col>
      <xdr:colOff>752475</xdr:colOff>
      <xdr:row>30</xdr:row>
      <xdr:rowOff>47625</xdr:rowOff>
    </xdr:to>
    <xdr:graphicFrame>
      <xdr:nvGraphicFramePr>
        <xdr:cNvPr id="2" name="Chart 2"/>
        <xdr:cNvGraphicFramePr/>
      </xdr:nvGraphicFramePr>
      <xdr:xfrm>
        <a:off x="2019300" y="3286125"/>
        <a:ext cx="1971675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18</xdr:row>
      <xdr:rowOff>0</xdr:rowOff>
    </xdr:from>
    <xdr:to>
      <xdr:col>8</xdr:col>
      <xdr:colOff>657225</xdr:colOff>
      <xdr:row>30</xdr:row>
      <xdr:rowOff>38100</xdr:rowOff>
    </xdr:to>
    <xdr:graphicFrame>
      <xdr:nvGraphicFramePr>
        <xdr:cNvPr id="3" name="Chart 5"/>
        <xdr:cNvGraphicFramePr/>
      </xdr:nvGraphicFramePr>
      <xdr:xfrm>
        <a:off x="4000500" y="3276600"/>
        <a:ext cx="1885950" cy="198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657225</xdr:colOff>
      <xdr:row>18</xdr:row>
      <xdr:rowOff>9525</xdr:rowOff>
    </xdr:from>
    <xdr:to>
      <xdr:col>12</xdr:col>
      <xdr:colOff>0</xdr:colOff>
      <xdr:row>30</xdr:row>
      <xdr:rowOff>38100</xdr:rowOff>
    </xdr:to>
    <xdr:graphicFrame>
      <xdr:nvGraphicFramePr>
        <xdr:cNvPr id="4" name="Chart 7"/>
        <xdr:cNvGraphicFramePr/>
      </xdr:nvGraphicFramePr>
      <xdr:xfrm>
        <a:off x="5886450" y="3286125"/>
        <a:ext cx="1838325" cy="1971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showGridLines="0" tabSelected="1" workbookViewId="0" topLeftCell="A1">
      <selection activeCell="B3" sqref="B3"/>
    </sheetView>
  </sheetViews>
  <sheetFormatPr defaultColWidth="9.140625" defaultRowHeight="12.75"/>
  <cols>
    <col min="2" max="2" width="12.140625" style="0" bestFit="1" customWidth="1"/>
    <col min="4" max="4" width="9.00390625" style="0" bestFit="1" customWidth="1"/>
    <col min="6" max="6" width="11.421875" style="0" customWidth="1"/>
    <col min="7" max="7" width="9.28125" style="0" bestFit="1" customWidth="1"/>
    <col min="9" max="9" width="10.00390625" style="0" bestFit="1" customWidth="1"/>
  </cols>
  <sheetData>
    <row r="1" spans="1:15" ht="23.25">
      <c r="A1" s="43" t="s">
        <v>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3.5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37"/>
      <c r="N2" s="37"/>
      <c r="O2" s="37"/>
    </row>
    <row r="3" spans="1:15" ht="18.75" thickBot="1">
      <c r="A3" s="59" t="s">
        <v>1</v>
      </c>
      <c r="B3" s="60">
        <v>0.0025</v>
      </c>
      <c r="C3" s="39"/>
      <c r="D3" s="40"/>
      <c r="E3" s="40"/>
      <c r="F3" s="40"/>
      <c r="G3" s="40"/>
      <c r="H3" s="40"/>
      <c r="I3" s="40"/>
      <c r="J3" s="40"/>
      <c r="K3" s="40"/>
      <c r="L3" s="40"/>
      <c r="M3" s="37"/>
      <c r="N3" s="37"/>
      <c r="O3" s="37"/>
    </row>
    <row r="4" spans="1:15" ht="15.75" thickBot="1">
      <c r="A4" s="44" t="s">
        <v>4</v>
      </c>
      <c r="B4" s="45">
        <f>1+B3</f>
        <v>1.0025</v>
      </c>
      <c r="C4" s="41"/>
      <c r="D4" s="40"/>
      <c r="E4" s="40"/>
      <c r="F4" s="40"/>
      <c r="G4" s="40"/>
      <c r="H4" s="40"/>
      <c r="I4" s="40"/>
      <c r="J4" s="40"/>
      <c r="K4" s="40"/>
      <c r="L4" s="40"/>
      <c r="M4" s="37"/>
      <c r="N4" s="37"/>
      <c r="O4" s="37"/>
    </row>
    <row r="5" spans="1:28" s="1" customFormat="1" ht="15.75" thickBot="1">
      <c r="A5" s="9" t="s">
        <v>5</v>
      </c>
      <c r="B5" s="10">
        <v>100</v>
      </c>
      <c r="C5" s="42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s="2" customFormat="1" ht="13.5" thickBot="1">
      <c r="A6" s="48" t="s">
        <v>0</v>
      </c>
      <c r="B6" s="49" t="s">
        <v>10</v>
      </c>
      <c r="C6" s="50" t="s">
        <v>6</v>
      </c>
      <c r="D6" s="51" t="s">
        <v>16</v>
      </c>
      <c r="E6" s="51"/>
      <c r="F6" s="51" t="s">
        <v>10</v>
      </c>
      <c r="G6" s="51" t="s">
        <v>17</v>
      </c>
      <c r="H6" s="51"/>
      <c r="I6" s="51" t="s">
        <v>10</v>
      </c>
      <c r="J6" s="51" t="s">
        <v>2</v>
      </c>
      <c r="K6" s="52"/>
      <c r="L6" s="53" t="s">
        <v>10</v>
      </c>
      <c r="M6" s="40"/>
      <c r="N6" s="40"/>
      <c r="O6" s="4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15" ht="12.75">
      <c r="A7" s="11">
        <v>1</v>
      </c>
      <c r="B7" s="12">
        <f>$B$5*($B$4)^A7</f>
        <v>100.25</v>
      </c>
      <c r="C7" s="13">
        <f>($B$4)^A7</f>
        <v>1.0025</v>
      </c>
      <c r="D7" s="22"/>
      <c r="E7" s="23"/>
      <c r="F7" s="23"/>
      <c r="G7" s="28"/>
      <c r="H7" s="28"/>
      <c r="I7" s="28"/>
      <c r="J7" s="31"/>
      <c r="K7" s="31"/>
      <c r="L7" s="32"/>
      <c r="M7" s="37"/>
      <c r="N7" s="37"/>
      <c r="O7" s="37"/>
    </row>
    <row r="8" spans="1:15" ht="13.5" thickBot="1">
      <c r="A8" s="5">
        <v>2</v>
      </c>
      <c r="B8" s="6">
        <f aca="true" t="shared" si="0" ref="B8:B18">$B$5*($B$4)^A8</f>
        <v>100.50062499999999</v>
      </c>
      <c r="C8" s="7">
        <f aca="true" t="shared" si="1" ref="C8:C18">($B$4)^A8</f>
        <v>1.0050062499999999</v>
      </c>
      <c r="D8" s="24"/>
      <c r="E8" s="25"/>
      <c r="F8" s="25"/>
      <c r="G8" s="29"/>
      <c r="H8" s="29"/>
      <c r="I8" s="29"/>
      <c r="J8" s="33"/>
      <c r="K8" s="33"/>
      <c r="L8" s="34"/>
      <c r="M8" s="37"/>
      <c r="N8" s="37"/>
      <c r="O8" s="37"/>
    </row>
    <row r="9" spans="1:15" ht="13.5" thickBot="1">
      <c r="A9" s="5">
        <v>3</v>
      </c>
      <c r="B9" s="6">
        <f t="shared" si="0"/>
        <v>100.75187656249997</v>
      </c>
      <c r="C9" s="8">
        <f t="shared" si="1"/>
        <v>1.0075187656249998</v>
      </c>
      <c r="D9" s="57" t="s">
        <v>13</v>
      </c>
      <c r="E9" s="20">
        <f>C9</f>
        <v>1.0075187656249998</v>
      </c>
      <c r="F9" s="58">
        <f>B9</f>
        <v>100.75187656249997</v>
      </c>
      <c r="G9" s="30"/>
      <c r="H9" s="29"/>
      <c r="I9" s="29"/>
      <c r="J9" s="33"/>
      <c r="K9" s="33"/>
      <c r="L9" s="34"/>
      <c r="M9" s="37"/>
      <c r="N9" s="37"/>
      <c r="O9" s="37"/>
    </row>
    <row r="10" spans="1:15" ht="12.75">
      <c r="A10" s="5">
        <v>4</v>
      </c>
      <c r="B10" s="6">
        <f t="shared" si="0"/>
        <v>101.00375625390623</v>
      </c>
      <c r="C10" s="7">
        <f t="shared" si="1"/>
        <v>1.0100375625390623</v>
      </c>
      <c r="D10" s="24"/>
      <c r="E10" s="25"/>
      <c r="F10" s="25"/>
      <c r="G10" s="29"/>
      <c r="H10" s="29"/>
      <c r="I10" s="29"/>
      <c r="J10" s="33"/>
      <c r="K10" s="33"/>
      <c r="L10" s="34"/>
      <c r="M10" s="37"/>
      <c r="N10" s="37"/>
      <c r="O10" s="37"/>
    </row>
    <row r="11" spans="1:15" ht="13.5" thickBot="1">
      <c r="A11" s="5">
        <v>5</v>
      </c>
      <c r="B11" s="6">
        <f t="shared" si="0"/>
        <v>101.256265644541</v>
      </c>
      <c r="C11" s="7">
        <f t="shared" si="1"/>
        <v>1.01256265644541</v>
      </c>
      <c r="D11" s="24"/>
      <c r="E11" s="25"/>
      <c r="F11" s="25"/>
      <c r="G11" s="29"/>
      <c r="H11" s="29"/>
      <c r="I11" s="29"/>
      <c r="J11" s="33"/>
      <c r="K11" s="33"/>
      <c r="L11" s="34"/>
      <c r="M11" s="37"/>
      <c r="N11" s="37"/>
      <c r="O11" s="37"/>
    </row>
    <row r="12" spans="1:15" ht="13.5" thickBot="1">
      <c r="A12" s="5">
        <v>6</v>
      </c>
      <c r="B12" s="6">
        <f t="shared" si="0"/>
        <v>101.50940630865233</v>
      </c>
      <c r="C12" s="7">
        <f t="shared" si="1"/>
        <v>1.0150940630865233</v>
      </c>
      <c r="D12" s="26" t="s">
        <v>7</v>
      </c>
      <c r="E12" s="25"/>
      <c r="F12" s="46">
        <f>B12</f>
        <v>101.50940630865233</v>
      </c>
      <c r="G12" s="57" t="s">
        <v>14</v>
      </c>
      <c r="H12" s="20">
        <f>C12</f>
        <v>1.0150940630865233</v>
      </c>
      <c r="I12" s="58">
        <f>B12</f>
        <v>101.50940630865233</v>
      </c>
      <c r="J12" s="35"/>
      <c r="K12" s="33"/>
      <c r="L12" s="34"/>
      <c r="M12" s="37"/>
      <c r="N12" s="37"/>
      <c r="O12" s="37"/>
    </row>
    <row r="13" spans="1:15" ht="12.75">
      <c r="A13" s="5">
        <v>7</v>
      </c>
      <c r="B13" s="6">
        <f t="shared" si="0"/>
        <v>101.76317982442396</v>
      </c>
      <c r="C13" s="7">
        <f t="shared" si="1"/>
        <v>1.0176317982442395</v>
      </c>
      <c r="D13" s="26"/>
      <c r="E13" s="25"/>
      <c r="F13" s="25"/>
      <c r="G13" s="29"/>
      <c r="H13" s="29"/>
      <c r="I13" s="29"/>
      <c r="J13" s="33"/>
      <c r="K13" s="33"/>
      <c r="L13" s="34"/>
      <c r="M13" s="37"/>
      <c r="N13" s="37"/>
      <c r="O13" s="37"/>
    </row>
    <row r="14" spans="1:15" ht="12.75">
      <c r="A14" s="5">
        <v>8</v>
      </c>
      <c r="B14" s="6">
        <f t="shared" si="0"/>
        <v>102.01758777398501</v>
      </c>
      <c r="C14" s="7">
        <f t="shared" si="1"/>
        <v>1.0201758777398502</v>
      </c>
      <c r="D14" s="26"/>
      <c r="E14" s="25"/>
      <c r="F14" s="25"/>
      <c r="G14" s="29"/>
      <c r="H14" s="29"/>
      <c r="I14" s="29"/>
      <c r="J14" s="33"/>
      <c r="K14" s="33"/>
      <c r="L14" s="34"/>
      <c r="M14" s="37"/>
      <c r="N14" s="37"/>
      <c r="O14" s="37"/>
    </row>
    <row r="15" spans="1:15" ht="12.75">
      <c r="A15" s="5">
        <v>9</v>
      </c>
      <c r="B15" s="6">
        <f t="shared" si="0"/>
        <v>102.27263174341998</v>
      </c>
      <c r="C15" s="7">
        <f t="shared" si="1"/>
        <v>1.0227263174341998</v>
      </c>
      <c r="D15" s="26" t="s">
        <v>8</v>
      </c>
      <c r="E15" s="25"/>
      <c r="F15" s="47">
        <f>B15</f>
        <v>102.27263174341998</v>
      </c>
      <c r="G15" s="29"/>
      <c r="H15" s="29"/>
      <c r="I15" s="29"/>
      <c r="J15" s="33"/>
      <c r="K15" s="33"/>
      <c r="L15" s="34"/>
      <c r="M15" s="37"/>
      <c r="N15" s="37"/>
      <c r="O15" s="37"/>
    </row>
    <row r="16" spans="1:15" ht="12.75">
      <c r="A16" s="5">
        <v>10</v>
      </c>
      <c r="B16" s="6">
        <f t="shared" si="0"/>
        <v>102.52831332277852</v>
      </c>
      <c r="C16" s="7">
        <f t="shared" si="1"/>
        <v>1.0252831332277852</v>
      </c>
      <c r="D16" s="26"/>
      <c r="E16" s="25"/>
      <c r="F16" s="25"/>
      <c r="G16" s="29"/>
      <c r="H16" s="29"/>
      <c r="I16" s="29"/>
      <c r="J16" s="33"/>
      <c r="K16" s="33"/>
      <c r="L16" s="34"/>
      <c r="M16" s="37"/>
      <c r="N16" s="37"/>
      <c r="O16" s="37"/>
    </row>
    <row r="17" spans="1:15" ht="13.5" thickBot="1">
      <c r="A17" s="5">
        <v>11</v>
      </c>
      <c r="B17" s="6">
        <f t="shared" si="0"/>
        <v>102.78463410608545</v>
      </c>
      <c r="C17" s="7">
        <f t="shared" si="1"/>
        <v>1.0278463410608545</v>
      </c>
      <c r="D17" s="26"/>
      <c r="E17" s="25"/>
      <c r="F17" s="25"/>
      <c r="G17" s="29"/>
      <c r="H17" s="29"/>
      <c r="I17" s="29"/>
      <c r="J17" s="33"/>
      <c r="K17" s="54"/>
      <c r="L17" s="34"/>
      <c r="M17" s="37"/>
      <c r="N17" s="37"/>
      <c r="O17" s="37"/>
    </row>
    <row r="18" spans="1:15" ht="13.5" thickBot="1">
      <c r="A18" s="4">
        <v>12</v>
      </c>
      <c r="B18" s="16">
        <f t="shared" si="0"/>
        <v>103.04159569135068</v>
      </c>
      <c r="C18" s="15">
        <f t="shared" si="1"/>
        <v>1.0304159569135067</v>
      </c>
      <c r="D18" s="27" t="s">
        <v>9</v>
      </c>
      <c r="E18" s="17" t="s">
        <v>12</v>
      </c>
      <c r="F18" s="14">
        <f>B18</f>
        <v>103.04159569135068</v>
      </c>
      <c r="G18" s="36" t="s">
        <v>7</v>
      </c>
      <c r="H18" s="21" t="s">
        <v>15</v>
      </c>
      <c r="I18" s="19">
        <f>F18</f>
        <v>103.04159569135068</v>
      </c>
      <c r="J18" s="17" t="s">
        <v>11</v>
      </c>
      <c r="K18" s="55">
        <f>C18</f>
        <v>1.0304159569135067</v>
      </c>
      <c r="L18" s="14">
        <f>F18</f>
        <v>103.04159569135068</v>
      </c>
      <c r="M18" s="37"/>
      <c r="N18" s="37"/>
      <c r="O18" s="37"/>
    </row>
    <row r="19" spans="1:15" ht="12.75">
      <c r="A19" s="37"/>
      <c r="B19" s="37"/>
      <c r="C19" s="37"/>
      <c r="D19" s="37"/>
      <c r="E19" s="38"/>
      <c r="F19" s="38"/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12.7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ht="12.7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12.7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12.7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 ht="12.7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ht="12.7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2.7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12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ht="12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12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ht="13.5" thickBo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 ht="13.5" thickBot="1">
      <c r="A32" s="37"/>
      <c r="B32" s="37"/>
      <c r="C32" s="37"/>
      <c r="D32" s="37"/>
      <c r="E32" s="18" t="s">
        <v>19</v>
      </c>
      <c r="F32" s="56">
        <f>E9-1</f>
        <v>0.007518765624999757</v>
      </c>
      <c r="G32" s="37"/>
      <c r="H32" s="18" t="s">
        <v>18</v>
      </c>
      <c r="I32" s="56">
        <f>H12-1</f>
        <v>0.01509406308652328</v>
      </c>
      <c r="J32" s="37"/>
      <c r="K32" s="18" t="s">
        <v>20</v>
      </c>
      <c r="L32" s="56">
        <f>K18-1</f>
        <v>0.030415956913506736</v>
      </c>
      <c r="M32" s="37"/>
      <c r="N32" s="37"/>
      <c r="O32" s="37"/>
    </row>
    <row r="33" spans="1:15" ht="12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cambré</dc:creator>
  <cp:keywords/>
  <dc:description/>
  <cp:lastModifiedBy>chris cambré</cp:lastModifiedBy>
  <dcterms:created xsi:type="dcterms:W3CDTF">2006-10-24T07:38:49Z</dcterms:created>
  <dcterms:modified xsi:type="dcterms:W3CDTF">2006-10-24T09:12:46Z</dcterms:modified>
  <cp:category/>
  <cp:version/>
  <cp:contentType/>
  <cp:contentStatus/>
</cp:coreProperties>
</file>